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-1-asb-smb.ei.rutgers.edu\Ufa\Restricted\UCO Tax Shared\Tax Updates and W2 Process\W2 Process\"/>
    </mc:Choice>
  </mc:AlternateContent>
  <xr:revisionPtr revIDLastSave="0" documentId="13_ncr:1_{A662F4A2-9AE3-4C82-87F9-8017F1698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x rate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13" i="1"/>
  <c r="E29" i="1"/>
  <c r="F29" i="1" s="1"/>
  <c r="E30" i="1" l="1"/>
  <c r="F34" i="1" l="1"/>
  <c r="F32" i="1"/>
  <c r="F30" i="1"/>
</calcChain>
</file>

<file path=xl/sharedStrings.xml><?xml version="1.0" encoding="utf-8"?>
<sst xmlns="http://schemas.openxmlformats.org/spreadsheetml/2006/main" count="52" uniqueCount="39">
  <si>
    <t>FLI/EE</t>
  </si>
  <si>
    <t>NJ SWAF</t>
  </si>
  <si>
    <t>NJ WDPF</t>
  </si>
  <si>
    <t>FEDERAL TAXES</t>
  </si>
  <si>
    <t>STATE TAXES</t>
  </si>
  <si>
    <t>n/a</t>
  </si>
  <si>
    <t>based on chart</t>
  </si>
  <si>
    <t>Fed Withholding</t>
  </si>
  <si>
    <t>Fed MED/EE</t>
  </si>
  <si>
    <t>Fed OASDI/EE</t>
  </si>
  <si>
    <t>NJ Unempl EE</t>
  </si>
  <si>
    <t>NJ OASDI/EE</t>
  </si>
  <si>
    <t>1.45%</t>
  </si>
  <si>
    <t>NJ Disability Insurance</t>
  </si>
  <si>
    <t>NJ Unemployment Insurance</t>
  </si>
  <si>
    <t>NJ Family Leave Insurance</t>
  </si>
  <si>
    <t>NJ Workforce Development Partnership Fund</t>
  </si>
  <si>
    <t>NJ Supplemental Workforce Assessment Fund</t>
  </si>
  <si>
    <t>Federal Tax Withholding</t>
  </si>
  <si>
    <t>FICA or Old-Age, Survivors, and Disability Insurance</t>
  </si>
  <si>
    <t xml:space="preserve">Medicare </t>
  </si>
  <si>
    <t>Rutgers, The State University</t>
  </si>
  <si>
    <t>Division of Payroll Services</t>
  </si>
  <si>
    <t>Long Description</t>
  </si>
  <si>
    <t>PEOPLESOFT TAX DESCRIPTION ON PAY STUB</t>
  </si>
  <si>
    <t>6.20%</t>
  </si>
  <si>
    <t>Addtl Medicare</t>
  </si>
  <si>
    <t>Medicare wages &gt; 200k</t>
  </si>
  <si>
    <t>NJ Withholding</t>
  </si>
  <si>
    <t>NJ State Tax Withholding</t>
  </si>
  <si>
    <t>PA State Tax Withholding</t>
  </si>
  <si>
    <t>PA Withholding</t>
  </si>
  <si>
    <t>DC Withholding</t>
  </si>
  <si>
    <t>DC State Tax Withholding</t>
  </si>
  <si>
    <t>0.9%</t>
  </si>
  <si>
    <t>2025 Taxable Wage Base</t>
  </si>
  <si>
    <t>2025 Tax Rate</t>
  </si>
  <si>
    <t>Translation Chart for Employee Tax Withholdings for 2025</t>
  </si>
  <si>
    <t>2025
Tax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</si>
</sst>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"/>
    <numFmt numFmtId="166" formatCode="0.0000%"/>
    <numFmt numFmtId="167" formatCode="0.000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color indexed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4" fontId="0" fillId="0" borderId="0" xfId="0" applyNumberFormat="1" applyAlignment="1">
      <alignment horizontal="right" vertical="top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7" fillId="0" borderId="1" xfId="0" applyFont="1" applyBorder="1" applyAlignment="1">
      <alignment vertical="top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vertical="top" wrapText="1"/>
    </xf>
    <xf numFmtId="49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right" vertical="top" wrapText="1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/>
    </xf>
    <xf numFmtId="49" fontId="2" fillId="0" borderId="0" xfId="0" quotePrefix="1" applyNumberFormat="1" applyFont="1" applyAlignment="1">
      <alignment horizontal="right" vertical="top" wrapText="1"/>
    </xf>
    <xf numFmtId="0" fontId="11" fillId="0" borderId="0" xfId="0" quotePrefix="1" applyFont="1" applyAlignment="1">
      <alignment horizontal="center" wrapText="1"/>
    </xf>
    <xf numFmtId="2" fontId="0" fillId="0" borderId="0" xfId="0" applyNumberFormat="1" applyAlignment="1">
      <alignment horizontal="right" vertical="top" wrapText="1"/>
    </xf>
    <xf numFmtId="166" fontId="2" fillId="0" borderId="0" xfId="1" applyNumberFormat="1" applyFont="1" applyBorder="1" applyAlignment="1">
      <alignment horizontal="right" vertical="top" wrapText="1"/>
    </xf>
    <xf numFmtId="165" fontId="0" fillId="0" borderId="0" xfId="0" applyNumberFormat="1" applyAlignment="1">
      <alignment vertical="top" wrapText="1"/>
    </xf>
    <xf numFmtId="0" fontId="12" fillId="0" borderId="0" xfId="0" applyFont="1" applyAlignment="1">
      <alignment vertical="top" wrapText="1"/>
    </xf>
    <xf numFmtId="10" fontId="2" fillId="0" borderId="0" xfId="1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166" fontId="0" fillId="0" borderId="0" xfId="0" applyNumberFormat="1" applyAlignment="1">
      <alignment vertical="top" wrapText="1"/>
    </xf>
    <xf numFmtId="167" fontId="0" fillId="0" borderId="0" xfId="0" applyNumberFormat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workbookViewId="0">
      <selection activeCell="B2" sqref="B2"/>
    </sheetView>
  </sheetViews>
  <sheetFormatPr defaultColWidth="9.140625" defaultRowHeight="12.75" x14ac:dyDescent="0.2"/>
  <cols>
    <col min="1" max="1" width="9.140625" style="6"/>
    <col min="2" max="2" width="21.28515625" style="1" customWidth="1"/>
    <col min="3" max="3" width="41.5703125" style="2" customWidth="1"/>
    <col min="4" max="4" width="13.85546875" style="3" bestFit="1" customWidth="1"/>
    <col min="5" max="5" width="13.140625" style="4" bestFit="1" customWidth="1"/>
    <col min="6" max="6" width="11.85546875" style="5" customWidth="1"/>
    <col min="7" max="16384" width="9.140625" style="2"/>
  </cols>
  <sheetData>
    <row r="1" spans="1:6" s="7" customFormat="1" ht="18" x14ac:dyDescent="0.2">
      <c r="A1" s="7" t="s">
        <v>21</v>
      </c>
    </row>
    <row r="2" spans="1:6" s="7" customFormat="1" ht="18" x14ac:dyDescent="0.2">
      <c r="A2" s="7" t="s">
        <v>22</v>
      </c>
    </row>
    <row r="4" spans="1:6" s="8" customFormat="1" ht="18" x14ac:dyDescent="0.2">
      <c r="A4" s="24" t="s">
        <v>37</v>
      </c>
      <c r="B4" s="9"/>
      <c r="C4" s="9"/>
      <c r="D4" s="9"/>
      <c r="E4" s="9"/>
      <c r="F4" s="9"/>
    </row>
    <row r="5" spans="1:6" s="8" customFormat="1" ht="18" x14ac:dyDescent="0.2">
      <c r="A5" s="7"/>
      <c r="B5" s="12"/>
      <c r="D5" s="13"/>
      <c r="E5" s="14"/>
      <c r="F5" s="15"/>
    </row>
    <row r="6" spans="1:6" ht="15.75" x14ac:dyDescent="0.2">
      <c r="A6" s="16"/>
    </row>
    <row r="7" spans="1:6" s="1" customFormat="1" ht="66" customHeight="1" x14ac:dyDescent="0.25">
      <c r="A7" s="6"/>
      <c r="B7" s="10" t="s">
        <v>24</v>
      </c>
      <c r="C7" s="11" t="s">
        <v>23</v>
      </c>
      <c r="D7" s="26" t="s">
        <v>36</v>
      </c>
      <c r="E7" s="26" t="s">
        <v>35</v>
      </c>
      <c r="F7" s="26" t="s">
        <v>38</v>
      </c>
    </row>
    <row r="9" spans="1:6" x14ac:dyDescent="0.2">
      <c r="A9" s="17" t="s">
        <v>3</v>
      </c>
    </row>
    <row r="11" spans="1:6" x14ac:dyDescent="0.2">
      <c r="B11" s="1" t="s">
        <v>7</v>
      </c>
      <c r="C11" s="2" t="s">
        <v>18</v>
      </c>
      <c r="D11" s="3" t="s">
        <v>6</v>
      </c>
      <c r="E11" s="4" t="s">
        <v>5</v>
      </c>
      <c r="F11" s="5" t="s">
        <v>5</v>
      </c>
    </row>
    <row r="13" spans="1:6" ht="25.5" x14ac:dyDescent="0.2">
      <c r="B13" s="1" t="s">
        <v>9</v>
      </c>
      <c r="C13" s="2" t="s">
        <v>19</v>
      </c>
      <c r="D13" s="25" t="s">
        <v>25</v>
      </c>
      <c r="E13" s="32">
        <v>176100</v>
      </c>
      <c r="F13" s="34">
        <f>ROUND(E13*D13,20)</f>
        <v>10918.2</v>
      </c>
    </row>
    <row r="14" spans="1:6" x14ac:dyDescent="0.2">
      <c r="D14" s="25"/>
      <c r="E14" s="18"/>
      <c r="F14" s="19"/>
    </row>
    <row r="15" spans="1:6" x14ac:dyDescent="0.2">
      <c r="B15" s="1" t="s">
        <v>8</v>
      </c>
      <c r="C15" s="2" t="s">
        <v>20</v>
      </c>
      <c r="D15" s="21" t="s">
        <v>12</v>
      </c>
      <c r="E15" s="4" t="s">
        <v>5</v>
      </c>
      <c r="F15" s="5" t="s">
        <v>5</v>
      </c>
    </row>
    <row r="16" spans="1:6" x14ac:dyDescent="0.2">
      <c r="D16" s="21"/>
    </row>
    <row r="17" spans="1:9" x14ac:dyDescent="0.2">
      <c r="B17" s="1" t="s">
        <v>26</v>
      </c>
      <c r="C17" s="2" t="s">
        <v>27</v>
      </c>
      <c r="D17" s="21" t="s">
        <v>34</v>
      </c>
      <c r="E17" s="4" t="s">
        <v>5</v>
      </c>
      <c r="F17" s="4" t="s">
        <v>5</v>
      </c>
    </row>
    <row r="20" spans="1:9" x14ac:dyDescent="0.2">
      <c r="A20" s="17" t="s">
        <v>4</v>
      </c>
    </row>
    <row r="21" spans="1:9" x14ac:dyDescent="0.2">
      <c r="A21" s="20"/>
    </row>
    <row r="22" spans="1:9" x14ac:dyDescent="0.2">
      <c r="B22" s="1" t="s">
        <v>28</v>
      </c>
      <c r="C22" s="30" t="s">
        <v>29</v>
      </c>
      <c r="D22" s="27" t="s">
        <v>6</v>
      </c>
      <c r="E22" s="4" t="s">
        <v>5</v>
      </c>
      <c r="F22" s="5" t="s">
        <v>5</v>
      </c>
    </row>
    <row r="23" spans="1:9" x14ac:dyDescent="0.2">
      <c r="C23" s="30"/>
      <c r="D23" s="27"/>
    </row>
    <row r="24" spans="1:9" x14ac:dyDescent="0.2">
      <c r="B24" s="1" t="s">
        <v>31</v>
      </c>
      <c r="C24" s="30" t="s">
        <v>30</v>
      </c>
      <c r="D24" s="31">
        <v>3.0700000000000002E-2</v>
      </c>
      <c r="E24" s="4" t="s">
        <v>5</v>
      </c>
      <c r="F24" s="5" t="s">
        <v>5</v>
      </c>
    </row>
    <row r="26" spans="1:9" x14ac:dyDescent="0.2">
      <c r="B26" s="1" t="s">
        <v>32</v>
      </c>
      <c r="C26" s="30" t="s">
        <v>33</v>
      </c>
      <c r="D26" s="27" t="s">
        <v>6</v>
      </c>
      <c r="E26" s="4" t="s">
        <v>5</v>
      </c>
      <c r="F26" s="5" t="s">
        <v>5</v>
      </c>
    </row>
    <row r="28" spans="1:9" x14ac:dyDescent="0.2">
      <c r="B28" s="1" t="s">
        <v>10</v>
      </c>
      <c r="C28" s="2" t="s">
        <v>14</v>
      </c>
      <c r="D28" s="28">
        <v>3.8249999999999998E-3</v>
      </c>
      <c r="E28" s="32">
        <v>43300</v>
      </c>
      <c r="F28" s="34">
        <f>+E28*D28</f>
        <v>165.6225</v>
      </c>
      <c r="H28" s="19"/>
    </row>
    <row r="29" spans="1:9" x14ac:dyDescent="0.2">
      <c r="B29" s="1" t="s">
        <v>1</v>
      </c>
      <c r="C29" s="2" t="s">
        <v>17</v>
      </c>
      <c r="D29" s="28">
        <v>1.75E-4</v>
      </c>
      <c r="E29" s="32">
        <f>+E28</f>
        <v>43300</v>
      </c>
      <c r="F29" s="34">
        <f>+E29*D29</f>
        <v>7.5774999999999997</v>
      </c>
      <c r="H29" s="19"/>
    </row>
    <row r="30" spans="1:9" x14ac:dyDescent="0.2">
      <c r="B30" s="1" t="s">
        <v>2</v>
      </c>
      <c r="C30" s="2" t="s">
        <v>16</v>
      </c>
      <c r="D30" s="28">
        <v>2.5000000000000001E-4</v>
      </c>
      <c r="E30" s="32">
        <f>+E28</f>
        <v>43300</v>
      </c>
      <c r="F30" s="34">
        <f t="shared" ref="F30:F34" si="0">+E30*D30</f>
        <v>10.825000000000001</v>
      </c>
      <c r="G30" s="29"/>
      <c r="H30" s="19"/>
      <c r="I30" s="37"/>
    </row>
    <row r="31" spans="1:9" x14ac:dyDescent="0.2">
      <c r="D31" s="22"/>
      <c r="E31" s="33"/>
      <c r="F31" s="35"/>
      <c r="H31" s="5"/>
      <c r="I31" s="36"/>
    </row>
    <row r="32" spans="1:9" x14ac:dyDescent="0.2">
      <c r="B32" s="1" t="s">
        <v>11</v>
      </c>
      <c r="C32" s="2" t="s">
        <v>13</v>
      </c>
      <c r="D32" s="28">
        <v>2.3E-3</v>
      </c>
      <c r="E32" s="32">
        <v>165400</v>
      </c>
      <c r="F32" s="34">
        <f t="shared" si="0"/>
        <v>380.42</v>
      </c>
      <c r="H32" s="19"/>
      <c r="I32" s="37"/>
    </row>
    <row r="33" spans="2:9" x14ac:dyDescent="0.2">
      <c r="D33" s="25"/>
      <c r="E33" s="33"/>
      <c r="F33" s="35"/>
      <c r="H33" s="5"/>
    </row>
    <row r="34" spans="2:9" x14ac:dyDescent="0.2">
      <c r="B34" s="1" t="s">
        <v>0</v>
      </c>
      <c r="C34" s="2" t="s">
        <v>15</v>
      </c>
      <c r="D34" s="28">
        <v>3.3E-3</v>
      </c>
      <c r="E34" s="32">
        <v>165400</v>
      </c>
      <c r="F34" s="34">
        <f t="shared" si="0"/>
        <v>545.82000000000005</v>
      </c>
      <c r="H34" s="19"/>
      <c r="I34" s="37"/>
    </row>
    <row r="36" spans="2:9" x14ac:dyDescent="0.2">
      <c r="B36" s="23"/>
      <c r="C36" s="23"/>
    </row>
  </sheetData>
  <phoneticPr fontId="1" type="noConversion"/>
  <printOptions horizontalCentered="1"/>
  <pageMargins left="0.5" right="0.5" top="1" bottom="1" header="0.5" footer="0.5"/>
  <pageSetup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rates</vt:lpstr>
      <vt:lpstr>Sheet3</vt:lpstr>
    </vt:vector>
  </TitlesOfParts>
  <Company>ESS-ESO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Cafiero</dc:creator>
  <cp:lastModifiedBy>Mark Mazzara</cp:lastModifiedBy>
  <cp:lastPrinted>2019-12-03T22:13:40Z</cp:lastPrinted>
  <dcterms:created xsi:type="dcterms:W3CDTF">2010-08-06T15:57:16Z</dcterms:created>
  <dcterms:modified xsi:type="dcterms:W3CDTF">2024-12-09T13:54:20Z</dcterms:modified>
</cp:coreProperties>
</file>